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400" tabRatio="936" activeTab="8"/>
  </bookViews>
  <sheets>
    <sheet name="VoC" sheetId="1" r:id="rId1"/>
    <sheet name="Affinity Diagram" sheetId="2" r:id="rId2"/>
    <sheet name="Drill Down" sheetId="3" r:id="rId3"/>
    <sheet name="Kano Model" sheetId="4" r:id="rId4"/>
    <sheet name="Yield" sheetId="5" r:id="rId5"/>
    <sheet name="Process Flow" sheetId="6" r:id="rId6"/>
    <sheet name="SIPOC" sheetId="7" r:id="rId7"/>
    <sheet name="StakeHolder Analysis" sheetId="8" r:id="rId8"/>
    <sheet name="Project Charter" sheetId="9" r:id="rId9"/>
  </sheets>
  <calcPr calcId="144525"/>
</workbook>
</file>

<file path=xl/comments1.xml><?xml version="1.0" encoding="utf-8"?>
<comments xmlns="http://schemas.openxmlformats.org/spreadsheetml/2006/main">
  <authors>
    <author>Author</author>
  </authors>
  <commentList>
    <comment ref="C2" authorId="0">
      <text>
        <r>
          <rPr>
            <sz val="9"/>
            <color indexed="81"/>
            <rFont val="宋体"/>
            <charset val="134"/>
          </rPr>
          <t xml:space="preserve">Author:
State your understanding of VoC (in your business terms)</t>
        </r>
      </text>
    </comment>
    <comment ref="D2" authorId="0">
      <text>
        <r>
          <rPr>
            <sz val="9"/>
            <color indexed="81"/>
            <rFont val="宋体"/>
            <charset val="134"/>
          </rPr>
          <t xml:space="preserve">Author:
Categorise as per business needs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D3" authorId="0">
      <text>
        <r>
          <rPr>
            <sz val="9"/>
            <color indexed="81"/>
            <rFont val="宋体"/>
            <charset val="134"/>
          </rPr>
          <t xml:space="preserve">Author:
One VoC may have more than one need</t>
        </r>
      </text>
    </comment>
    <comment ref="E3" authorId="0">
      <text>
        <r>
          <rPr>
            <sz val="9"/>
            <color indexed="81"/>
            <rFont val="宋体"/>
            <charset val="134"/>
          </rPr>
          <t xml:space="preserve">Author:
More than one Driver may be required to satisfty one Need</t>
        </r>
      </text>
    </comment>
    <comment ref="F3" authorId="0">
      <text>
        <r>
          <rPr>
            <sz val="9"/>
            <color indexed="81"/>
            <rFont val="宋体"/>
            <charset val="134"/>
          </rPr>
          <t xml:space="preserve">Author:
Process Parameter that is measurable and that reflects the need / Driver</t>
        </r>
      </text>
    </comment>
    <comment ref="H3" authorId="0">
      <text>
        <r>
          <rPr>
            <sz val="9"/>
            <color indexed="81"/>
            <rFont val="宋体"/>
            <charset val="134"/>
          </rPr>
          <t xml:space="preserve">Author:
What is the Unit of Measure of your CTQ and where do you Measure it?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C10" authorId="0">
      <text>
        <r>
          <rPr>
            <sz val="9"/>
            <color indexed="81"/>
            <rFont val="宋体"/>
            <charset val="134"/>
          </rPr>
          <t xml:space="preserve">Author:
What is the average performance during the review period</t>
        </r>
      </text>
    </comment>
    <comment ref="D10" authorId="0">
      <text>
        <r>
          <rPr>
            <sz val="9"/>
            <color indexed="81"/>
            <rFont val="宋体"/>
            <charset val="134"/>
          </rPr>
          <t xml:space="preserve">Author:
What is the recently measured performance (current month / week / day)</t>
        </r>
      </text>
    </comment>
    <comment ref="F10" authorId="0">
      <text>
        <r>
          <rPr>
            <sz val="9"/>
            <color indexed="81"/>
            <rFont val="宋体"/>
            <charset val="134"/>
          </rPr>
          <t xml:space="preserve">Author:
Best performance during the review period</t>
        </r>
      </text>
    </comment>
    <comment ref="G10" authorId="0">
      <text>
        <r>
          <rPr>
            <sz val="9"/>
            <color indexed="81"/>
            <rFont val="宋体"/>
            <charset val="134"/>
          </rPr>
          <t xml:space="preserve">Author:
If going by BenchMarking</t>
        </r>
      </text>
    </comment>
    <comment ref="C12" authorId="0">
      <text>
        <r>
          <rPr>
            <sz val="9"/>
            <color indexed="81"/>
            <rFont val="宋体"/>
            <charset val="134"/>
          </rPr>
          <t xml:space="preserve">Kannan
Timelines of Data Collected (For Example from June 2015 to Dec 2015)</t>
        </r>
      </text>
    </comment>
    <comment ref="D12" authorId="0">
      <text>
        <r>
          <rPr>
            <sz val="9"/>
            <color indexed="81"/>
            <rFont val="宋体"/>
            <charset val="134"/>
          </rPr>
          <t xml:space="preserve">Author:
Specify current month / week / day.
Note that this data is dynamic. This has to be updated whenever we present this for any review.</t>
        </r>
      </text>
    </comment>
  </commentList>
</comments>
</file>

<file path=xl/sharedStrings.xml><?xml version="1.0" encoding="utf-8"?>
<sst xmlns="http://schemas.openxmlformats.org/spreadsheetml/2006/main" count="92">
  <si>
    <t>Collection of Voice of Customer</t>
  </si>
  <si>
    <t>#</t>
  </si>
  <si>
    <t>Voice of Customer (as Stated)</t>
  </si>
  <si>
    <t>Interpretation</t>
  </si>
  <si>
    <t>Category</t>
  </si>
  <si>
    <t>Categorising VoC using Affinity Diagram</t>
  </si>
  <si>
    <t>Title</t>
  </si>
  <si>
    <t>VOC Points</t>
  </si>
  <si>
    <t>VoC to CtQ Drill Down</t>
  </si>
  <si>
    <t>Selected VoC (or VoC Category)</t>
  </si>
  <si>
    <t>Interpretation of VoC</t>
  </si>
  <si>
    <t>What do customer (stated or expected) from us?</t>
  </si>
  <si>
    <t>What will Satisfy Customers in this regard?</t>
  </si>
  <si>
    <t>What are critical Process Parametes needed to meet these expectations?</t>
  </si>
  <si>
    <t>Project 'y'</t>
  </si>
  <si>
    <t>How do you measure the CTQ?</t>
  </si>
  <si>
    <t xml:space="preserve">What are specifications of these expectations? </t>
  </si>
  <si>
    <t>VoC</t>
  </si>
  <si>
    <t>Understanding</t>
  </si>
  <si>
    <t>Needs</t>
  </si>
  <si>
    <t>Drivers</t>
  </si>
  <si>
    <t>CTQs</t>
  </si>
  <si>
    <t>Metric</t>
  </si>
  <si>
    <t>VoD</t>
  </si>
  <si>
    <t>Target</t>
  </si>
  <si>
    <t>LSL</t>
  </si>
  <si>
    <t>USL</t>
  </si>
  <si>
    <t>Kano (Model) Analysis Table</t>
  </si>
  <si>
    <t>CTQ</t>
  </si>
  <si>
    <t>Must Be</t>
  </si>
  <si>
    <t>One Dimentiaonal</t>
  </si>
  <si>
    <t>Delighter</t>
  </si>
  <si>
    <t>Rolled Throughput Yield</t>
  </si>
  <si>
    <t>Process Name</t>
  </si>
  <si>
    <t>Process Input</t>
  </si>
  <si>
    <t>Output</t>
  </si>
  <si>
    <t>Yield of Process</t>
  </si>
  <si>
    <t>Rolled Trhoughput Yield</t>
  </si>
  <si>
    <t>Unit of Measure</t>
  </si>
  <si>
    <t>Process Flow Chart</t>
  </si>
  <si>
    <t>SIPOC Analysis</t>
  </si>
  <si>
    <t>Project y</t>
  </si>
  <si>
    <t>Input</t>
  </si>
  <si>
    <t>Supplier</t>
  </si>
  <si>
    <t>Process Step</t>
  </si>
  <si>
    <t>Consumer</t>
  </si>
  <si>
    <t>Scope</t>
  </si>
  <si>
    <t>Start Point :</t>
  </si>
  <si>
    <t>End Point :</t>
  </si>
  <si>
    <t>Exclusions : (Pl specify)</t>
  </si>
  <si>
    <t>Stake Holders</t>
  </si>
  <si>
    <r>
      <rPr>
        <b/>
        <sz val="11"/>
        <color theme="1"/>
        <rFont val="Segoe UI"/>
        <charset val="134"/>
      </rPr>
      <t>Note</t>
    </r>
    <r>
      <rPr>
        <sz val="11"/>
        <color theme="1"/>
        <rFont val="Segoe UI"/>
        <charset val="134"/>
      </rPr>
      <t xml:space="preserve"> : Attach Process Flow Chart before SIPOC</t>
    </r>
  </si>
  <si>
    <t>Stakeholder Analysis</t>
  </si>
  <si>
    <t>Stake Holder</t>
  </si>
  <si>
    <t>Strongly Opposed</t>
  </si>
  <si>
    <t>Opposed</t>
  </si>
  <si>
    <t>Neutral</t>
  </si>
  <si>
    <t>Supportive</t>
  </si>
  <si>
    <t>Strongly Supportive</t>
  </si>
  <si>
    <t>C = Curent State</t>
  </si>
  <si>
    <t>E = Expected State</t>
  </si>
  <si>
    <t>Project Charter</t>
  </si>
  <si>
    <t>Project Title</t>
  </si>
  <si>
    <t>Business Case</t>
  </si>
  <si>
    <t>Why do we need to do this Project?</t>
  </si>
  <si>
    <t>Why do we need to do this NOW?</t>
  </si>
  <si>
    <t>What is loss associated with not doing this Project or Not doing NOW?</t>
  </si>
  <si>
    <t>Problem Statement</t>
  </si>
  <si>
    <t>What is expected state?</t>
  </si>
  <si>
    <t>What is actual State?</t>
  </si>
  <si>
    <t>What is the evidence?</t>
  </si>
  <si>
    <t>Goal Statement</t>
  </si>
  <si>
    <t>Baseline</t>
  </si>
  <si>
    <t>Current</t>
  </si>
  <si>
    <t>Entitlement</t>
  </si>
  <si>
    <t xml:space="preserve">Industry Benchmark </t>
  </si>
  <si>
    <t>Review Period</t>
  </si>
  <si>
    <t>When</t>
  </si>
  <si>
    <t>By When</t>
  </si>
  <si>
    <t>Reference</t>
  </si>
  <si>
    <t>Team Members</t>
  </si>
  <si>
    <t>Name</t>
  </si>
  <si>
    <t>Designation</t>
  </si>
  <si>
    <t>Dept</t>
  </si>
  <si>
    <t>Sponsor</t>
  </si>
  <si>
    <t>Champion</t>
  </si>
  <si>
    <t>Team Leader (BB)</t>
  </si>
  <si>
    <t>Team Members (GB)</t>
  </si>
  <si>
    <t>Expected Financial Savings</t>
  </si>
  <si>
    <t>Direct Cost Saving</t>
  </si>
  <si>
    <t>Opportunity Cost</t>
  </si>
  <si>
    <t>Total Savings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</si>
</sst>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76" formatCode="0.0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</numFmts>
  <fonts count="34">
    <font>
      <sz val="11"/>
      <color theme="1"/>
      <name val="Calibri"/>
      <charset val="134"/>
      <scheme val="minor"/>
    </font>
    <font>
      <sz val="11"/>
      <color theme="1"/>
      <name val="Segoe UI"/>
      <charset val="134"/>
    </font>
    <font>
      <sz val="11"/>
      <color theme="1"/>
      <name val="Meiryo"/>
      <charset val="134"/>
    </font>
    <font>
      <sz val="14"/>
      <color theme="1"/>
      <name val="Trebuchet MS"/>
      <charset val="134"/>
    </font>
    <font>
      <sz val="11"/>
      <name val="Trebuchet MS"/>
      <charset val="134"/>
    </font>
    <font>
      <sz val="11"/>
      <color theme="1"/>
      <name val="Georgia"/>
      <charset val="134"/>
    </font>
    <font>
      <sz val="10"/>
      <name val="Trebuchet MS"/>
      <charset val="134"/>
    </font>
    <font>
      <sz val="11"/>
      <color theme="1"/>
      <name val="Trebuchet MS"/>
      <charset val="134"/>
    </font>
    <font>
      <b/>
      <sz val="11"/>
      <color theme="1"/>
      <name val="Segoe UI"/>
      <charset val="134"/>
    </font>
    <font>
      <sz val="11"/>
      <color theme="0"/>
      <name val="Segoe UI"/>
      <charset val="134"/>
    </font>
    <font>
      <b/>
      <sz val="14"/>
      <color theme="1"/>
      <name val="Trebuchet MS"/>
      <charset val="134"/>
    </font>
    <font>
      <b/>
      <sz val="11"/>
      <color theme="1"/>
      <name val="Georgia"/>
      <charset val="134"/>
    </font>
    <font>
      <b/>
      <sz val="14"/>
      <color theme="1"/>
      <name val="Meiryo"/>
      <charset val="134"/>
    </font>
    <font>
      <b/>
      <sz val="11"/>
      <name val="Trebuchet MS"/>
      <charset val="134"/>
    </font>
    <font>
      <b/>
      <sz val="11"/>
      <color theme="1"/>
      <name val="Trebuchet MS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6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4" borderId="15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0" fillId="20" borderId="1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23" borderId="14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13" borderId="14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103">
    <xf numFmtId="0" fontId="0" fillId="0" borderId="0" xfId="0"/>
    <xf numFmtId="0" fontId="1" fillId="0" borderId="0" xfId="0" applyFont="1" applyAlignment="1" applyProtection="1">
      <alignment vertical="center" wrapText="1"/>
      <protection hidden="1"/>
    </xf>
    <xf numFmtId="0" fontId="2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locked="0"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center"/>
      <protection hidden="1"/>
    </xf>
    <xf numFmtId="0" fontId="5" fillId="0" borderId="2" xfId="0" applyFont="1" applyFill="1" applyBorder="1" applyAlignment="1" applyProtection="1">
      <alignment horizontal="center" vertical="center"/>
      <protection locked="0" hidden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locked="0"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3" borderId="6" xfId="0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right" vertical="center" wrapText="1"/>
      <protection locked="0" hidden="1"/>
    </xf>
    <xf numFmtId="0" fontId="5" fillId="0" borderId="9" xfId="0" applyFont="1" applyBorder="1" applyAlignment="1" applyProtection="1">
      <alignment horizontal="right" vertical="center" wrapText="1"/>
      <protection locked="0" hidden="1"/>
    </xf>
    <xf numFmtId="0" fontId="5" fillId="0" borderId="10" xfId="0" applyFont="1" applyBorder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2" fillId="0" borderId="0" xfId="0" applyFont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vertical="center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0" xfId="0" applyFont="1" applyProtection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0" xfId="0" applyFont="1" applyFill="1" applyAlignment="1">
      <alignment vertical="center"/>
    </xf>
    <xf numFmtId="0" fontId="5" fillId="6" borderId="2" xfId="0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5" borderId="2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5" borderId="2" xfId="0" applyFill="1" applyBorder="1" applyAlignment="1">
      <alignment horizontal="left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8" fillId="0" borderId="2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 applyProtection="1">
      <alignment horizontal="center" vertical="center"/>
      <protection locked="0"/>
    </xf>
    <xf numFmtId="176" fontId="5" fillId="5" borderId="2" xfId="0" applyNumberFormat="1" applyFont="1" applyFill="1" applyBorder="1" applyAlignment="1" applyProtection="1">
      <alignment horizontal="center" vertical="center"/>
      <protection hidden="1"/>
    </xf>
    <xf numFmtId="0" fontId="2" fillId="5" borderId="2" xfId="0" applyFont="1" applyFill="1" applyBorder="1" applyAlignment="1" applyProtection="1">
      <alignment horizontal="center" vertical="center"/>
      <protection hidden="1"/>
    </xf>
    <xf numFmtId="2" fontId="11" fillId="5" borderId="3" xfId="0" applyNumberFormat="1" applyFont="1" applyFill="1" applyBorder="1" applyAlignment="1" applyProtection="1">
      <alignment horizontal="center" vertical="center"/>
      <protection hidden="1"/>
    </xf>
    <xf numFmtId="2" fontId="11" fillId="0" borderId="3" xfId="0" applyNumberFormat="1" applyFont="1" applyFill="1" applyBorder="1" applyAlignment="1" applyProtection="1">
      <alignment horizontal="center" vertical="center"/>
      <protection locked="0"/>
    </xf>
    <xf numFmtId="2" fontId="11" fillId="5" borderId="4" xfId="0" applyNumberFormat="1" applyFont="1" applyFill="1" applyBorder="1" applyAlignment="1" applyProtection="1">
      <alignment horizontal="center" vertical="center"/>
      <protection hidden="1"/>
    </xf>
    <xf numFmtId="2" fontId="11" fillId="0" borderId="4" xfId="0" applyNumberFormat="1" applyFont="1" applyFill="1" applyBorder="1" applyAlignment="1" applyProtection="1">
      <alignment horizontal="center" vertical="center"/>
      <protection locked="0"/>
    </xf>
    <xf numFmtId="2" fontId="11" fillId="5" borderId="5" xfId="0" applyNumberFormat="1" applyFont="1" applyFill="1" applyBorder="1" applyAlignment="1" applyProtection="1">
      <alignment horizontal="center" vertical="center"/>
      <protection hidden="1"/>
    </xf>
    <xf numFmtId="2" fontId="11" fillId="0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2" fillId="0" borderId="0" xfId="0" applyFont="1"/>
    <xf numFmtId="0" fontId="2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7" borderId="2" xfId="0" applyFont="1" applyFill="1" applyBorder="1" applyAlignment="1" applyProtection="1">
      <alignment vertical="center" wrapText="1"/>
      <protection locked="0"/>
    </xf>
    <xf numFmtId="0" fontId="2" fillId="7" borderId="2" xfId="0" applyFont="1" applyFill="1" applyBorder="1" applyProtection="1">
      <protection locked="0"/>
    </xf>
    <xf numFmtId="0" fontId="4" fillId="4" borderId="2" xfId="0" applyFont="1" applyFill="1" applyBorder="1" applyAlignment="1">
      <alignment horizont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2" xfId="0" applyFont="1" applyBorder="1"/>
    <xf numFmtId="0" fontId="1" fillId="0" borderId="2" xfId="0" applyFont="1" applyBorder="1" applyAlignment="1" applyProtection="1">
      <alignment horizontal="center"/>
      <protection locked="0"/>
    </xf>
    <xf numFmtId="0" fontId="7" fillId="0" borderId="7" xfId="0" applyFont="1" applyBorder="1"/>
    <xf numFmtId="0" fontId="7" fillId="2" borderId="11" xfId="0" applyFont="1" applyFill="1" applyBorder="1" applyProtection="1">
      <protection locked="0"/>
    </xf>
    <xf numFmtId="0" fontId="7" fillId="0" borderId="3" xfId="0" applyFont="1" applyBorder="1" applyAlignment="1">
      <alignment horizontal="center" vertical="center" wrapText="1"/>
    </xf>
    <xf numFmtId="0" fontId="5" fillId="0" borderId="5" xfId="0" applyFont="1" applyBorder="1" applyProtection="1">
      <protection locked="0"/>
    </xf>
    <xf numFmtId="0" fontId="7" fillId="0" borderId="4" xfId="0" applyFont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" fillId="0" borderId="0" xfId="0" applyFont="1"/>
    <xf numFmtId="0" fontId="13" fillId="4" borderId="2" xfId="0" applyFont="1" applyFill="1" applyBorder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urrency" xfId="3" builtinId="4"/>
    <cellStyle name="Comma[0]" xfId="4" builtinId="6"/>
    <cellStyle name="Percent" xfId="5" builtinId="5"/>
    <cellStyle name="Currency[0]" xfId="6" builtinId="7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/>
  <colors>
    <mruColors>
      <color rgb="00FFFF99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58617</xdr:rowOff>
    </xdr:from>
    <xdr:to>
      <xdr:col>1</xdr:col>
      <xdr:colOff>320192</xdr:colOff>
      <xdr:row>0</xdr:row>
      <xdr:rowOff>604111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r:embed="rId1" cstate="print"/>
        <a:srcRect l="517" t="1019" r="746" b="651"/>
        <a:stretch>
          <a:fillRect/>
        </a:stretch>
      </xdr:blipFill>
      <xdr:spPr>
        <a:xfrm>
          <a:off x="95250" y="58420"/>
          <a:ext cx="539115" cy="5454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0</xdr:col>
      <xdr:colOff>634517</xdr:colOff>
      <xdr:row>0</xdr:row>
      <xdr:rowOff>593119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 cstate="print"/>
        <a:srcRect l="517" t="1019" r="746" b="651"/>
        <a:stretch>
          <a:fillRect/>
        </a:stretch>
      </xdr:blipFill>
      <xdr:spPr>
        <a:xfrm>
          <a:off x="95250" y="47625"/>
          <a:ext cx="539115" cy="5454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124704</xdr:colOff>
      <xdr:row>0</xdr:row>
      <xdr:rowOff>80211</xdr:rowOff>
    </xdr:from>
    <xdr:to>
      <xdr:col>1</xdr:col>
      <xdr:colOff>497283</xdr:colOff>
      <xdr:row>0</xdr:row>
      <xdr:rowOff>625705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 cstate="print"/>
        <a:srcRect l="517" t="1019" r="746" b="651"/>
        <a:stretch>
          <a:fillRect/>
        </a:stretch>
      </xdr:blipFill>
      <xdr:spPr>
        <a:xfrm>
          <a:off x="124460" y="80010"/>
          <a:ext cx="534670" cy="5454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80332</xdr:colOff>
      <xdr:row>3</xdr:row>
      <xdr:rowOff>28575</xdr:rowOff>
    </xdr:from>
    <xdr:to>
      <xdr:col>4</xdr:col>
      <xdr:colOff>34072</xdr:colOff>
      <xdr:row>16</xdr:row>
      <xdr:rowOff>142876</xdr:rowOff>
    </xdr:to>
    <xdr:pic>
      <xdr:nvPicPr>
        <xdr:cNvPr id="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0085" y="600075"/>
          <a:ext cx="5068570" cy="32099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0</xdr:row>
      <xdr:rowOff>28575</xdr:rowOff>
    </xdr:from>
    <xdr:to>
      <xdr:col>0</xdr:col>
      <xdr:colOff>580625</xdr:colOff>
      <xdr:row>3</xdr:row>
      <xdr:rowOff>2569</xdr:rowOff>
    </xdr:to>
    <xdr:pic>
      <xdr:nvPicPr>
        <xdr:cNvPr id="3" name="Picture 4"/>
        <xdr:cNvPicPr>
          <a:picLocks noChangeAspect="1" noChangeArrowheads="1"/>
        </xdr:cNvPicPr>
      </xdr:nvPicPr>
      <xdr:blipFill>
        <a:blip r:embed="rId2" cstate="print"/>
        <a:srcRect l="517" t="1019" r="746" b="651"/>
        <a:stretch>
          <a:fillRect/>
        </a:stretch>
      </xdr:blipFill>
      <xdr:spPr>
        <a:xfrm>
          <a:off x="47625" y="28575"/>
          <a:ext cx="532765" cy="5454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101117</xdr:colOff>
      <xdr:row>0</xdr:row>
      <xdr:rowOff>545494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 cstate="print"/>
        <a:srcRect l="517" t="1019" r="746" b="651"/>
        <a:stretch>
          <a:fillRect/>
        </a:stretch>
      </xdr:blipFill>
      <xdr:spPr>
        <a:xfrm>
          <a:off x="0" y="0"/>
          <a:ext cx="539115" cy="5454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0</xdr:col>
      <xdr:colOff>558317</xdr:colOff>
      <xdr:row>0</xdr:row>
      <xdr:rowOff>555019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 cstate="print"/>
        <a:srcRect l="517" t="1019" r="746" b="651"/>
        <a:stretch>
          <a:fillRect/>
        </a:stretch>
      </xdr:blipFill>
      <xdr:spPr>
        <a:xfrm>
          <a:off x="19050" y="9525"/>
          <a:ext cx="539115" cy="5454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291617</xdr:colOff>
      <xdr:row>0</xdr:row>
      <xdr:rowOff>545494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 cstate="print"/>
        <a:srcRect l="517" t="1019" r="746" b="651"/>
        <a:stretch>
          <a:fillRect/>
        </a:stretch>
      </xdr:blipFill>
      <xdr:spPr>
        <a:xfrm>
          <a:off x="76200" y="0"/>
          <a:ext cx="539115" cy="5454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0</xdr:col>
      <xdr:colOff>567842</xdr:colOff>
      <xdr:row>0</xdr:row>
      <xdr:rowOff>555019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 cstate="print"/>
        <a:srcRect l="517" t="1019" r="746" b="651"/>
        <a:stretch>
          <a:fillRect/>
        </a:stretch>
      </xdr:blipFill>
      <xdr:spPr>
        <a:xfrm>
          <a:off x="28575" y="9525"/>
          <a:ext cx="539115" cy="5454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0</xdr:col>
      <xdr:colOff>558317</xdr:colOff>
      <xdr:row>0</xdr:row>
      <xdr:rowOff>555019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 cstate="print"/>
        <a:srcRect l="517" t="1019" r="746" b="651"/>
        <a:stretch>
          <a:fillRect/>
        </a:stretch>
      </xdr:blipFill>
      <xdr:spPr>
        <a:xfrm>
          <a:off x="19050" y="9525"/>
          <a:ext cx="539115" cy="5454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2"/>
  <sheetViews>
    <sheetView workbookViewId="0">
      <selection activeCell="B3" sqref="B3:B12"/>
    </sheetView>
  </sheetViews>
  <sheetFormatPr defaultColWidth="9" defaultRowHeight="14.25" outlineLevelCol="3"/>
  <cols>
    <col min="1" max="1" width="4.71428571428571" style="101" customWidth="1"/>
    <col min="2" max="2" width="55.5714285714286" style="101" customWidth="1"/>
    <col min="3" max="3" width="35.2857142857143" style="101" customWidth="1"/>
    <col min="4" max="4" width="20.7142857142857" style="101" customWidth="1"/>
    <col min="5" max="16384" width="9.14285714285714" style="101"/>
  </cols>
  <sheetData>
    <row r="1" ht="51" customHeight="1" spans="1:4">
      <c r="A1" s="61" t="s">
        <v>0</v>
      </c>
      <c r="B1" s="61"/>
      <c r="C1" s="61"/>
      <c r="D1" s="61"/>
    </row>
    <row r="2" s="100" customFormat="1" ht="16.5" spans="1:4">
      <c r="A2" s="102" t="s">
        <v>1</v>
      </c>
      <c r="B2" s="102" t="s">
        <v>2</v>
      </c>
      <c r="C2" s="102" t="s">
        <v>3</v>
      </c>
      <c r="D2" s="102" t="s">
        <v>4</v>
      </c>
    </row>
    <row r="3" ht="28.5" customHeight="1" spans="1:4">
      <c r="A3" s="75">
        <v>1</v>
      </c>
      <c r="B3" s="44"/>
      <c r="C3" s="44"/>
      <c r="D3" s="44"/>
    </row>
    <row r="4" ht="28.5" customHeight="1" spans="1:4">
      <c r="A4" s="75">
        <v>2</v>
      </c>
      <c r="B4" s="44"/>
      <c r="C4" s="44"/>
      <c r="D4" s="44"/>
    </row>
    <row r="5" ht="28.5" customHeight="1" spans="1:4">
      <c r="A5" s="75">
        <v>3</v>
      </c>
      <c r="B5" s="44"/>
      <c r="C5" s="44"/>
      <c r="D5" s="44"/>
    </row>
    <row r="6" ht="28.5" customHeight="1" spans="1:4">
      <c r="A6" s="75">
        <v>4</v>
      </c>
      <c r="B6" s="44"/>
      <c r="C6" s="44"/>
      <c r="D6" s="44"/>
    </row>
    <row r="7" ht="28.5" customHeight="1" spans="1:4">
      <c r="A7" s="75">
        <v>5</v>
      </c>
      <c r="B7" s="44"/>
      <c r="C7" s="44"/>
      <c r="D7" s="44"/>
    </row>
    <row r="8" ht="28.5" customHeight="1" spans="1:4">
      <c r="A8" s="75">
        <v>6</v>
      </c>
      <c r="B8" s="44"/>
      <c r="C8" s="44"/>
      <c r="D8" s="44"/>
    </row>
    <row r="9" ht="28.5" customHeight="1" spans="1:4">
      <c r="A9" s="75">
        <v>7</v>
      </c>
      <c r="B9" s="44"/>
      <c r="C9" s="44"/>
      <c r="D9" s="44"/>
    </row>
    <row r="10" ht="28.5" customHeight="1" spans="1:4">
      <c r="A10" s="75">
        <v>8</v>
      </c>
      <c r="B10" s="44"/>
      <c r="C10" s="44"/>
      <c r="D10" s="44"/>
    </row>
    <row r="11" ht="28.5" customHeight="1" spans="1:4">
      <c r="A11" s="75">
        <v>9</v>
      </c>
      <c r="B11" s="44"/>
      <c r="C11" s="44"/>
      <c r="D11" s="44"/>
    </row>
    <row r="12" ht="28.5" customHeight="1" spans="1:4">
      <c r="A12" s="75">
        <v>10</v>
      </c>
      <c r="B12" s="44"/>
      <c r="C12" s="44"/>
      <c r="D12" s="44"/>
    </row>
  </sheetData>
  <sheetProtection password="F6CF" sheet="1" formatColumns="0" formatRows="0" insertRows="0" insertColumns="0" deleteColumns="0" deleteRows="0" autoFilter="0" pivotTables="0" objects="1" scenarios="1"/>
  <mergeCells count="1">
    <mergeCell ref="A1:D1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5"/>
  <sheetViews>
    <sheetView showGridLines="0" workbookViewId="0">
      <selection activeCell="E4" sqref="E4"/>
    </sheetView>
  </sheetViews>
  <sheetFormatPr defaultColWidth="9" defaultRowHeight="16.5" outlineLevelCol="4"/>
  <cols>
    <col min="1" max="1" width="10.8571428571429" style="89" customWidth="1"/>
    <col min="2" max="5" width="27.1428571428571" style="89" customWidth="1"/>
    <col min="6" max="16384" width="9.14285714285714" style="89"/>
  </cols>
  <sheetData>
    <row r="1" ht="51.75" customHeight="1" spans="1:5">
      <c r="A1" s="90" t="s">
        <v>5</v>
      </c>
      <c r="B1" s="90"/>
      <c r="C1" s="90"/>
      <c r="D1" s="90"/>
      <c r="E1" s="90"/>
    </row>
    <row r="2" spans="1:5">
      <c r="A2" s="91" t="s">
        <v>6</v>
      </c>
      <c r="B2" s="92"/>
      <c r="C2" s="92"/>
      <c r="D2" s="92"/>
      <c r="E2" s="92"/>
    </row>
    <row r="4" ht="17.25" spans="1:5">
      <c r="A4" s="93" t="s">
        <v>4</v>
      </c>
      <c r="B4" s="94"/>
      <c r="C4" s="94"/>
      <c r="D4" s="94"/>
      <c r="E4" s="94"/>
    </row>
    <row r="5" ht="33" customHeight="1" spans="1:5">
      <c r="A5" s="95" t="s">
        <v>7</v>
      </c>
      <c r="B5" s="96"/>
      <c r="C5" s="96"/>
      <c r="D5" s="96"/>
      <c r="E5" s="96"/>
    </row>
    <row r="6" ht="33" customHeight="1" spans="1:5">
      <c r="A6" s="97"/>
      <c r="B6" s="98"/>
      <c r="C6" s="98"/>
      <c r="D6" s="98"/>
      <c r="E6" s="98"/>
    </row>
    <row r="7" ht="33" customHeight="1" spans="1:5">
      <c r="A7" s="97"/>
      <c r="B7" s="98"/>
      <c r="C7" s="98"/>
      <c r="D7" s="98"/>
      <c r="E7" s="98"/>
    </row>
    <row r="8" ht="33" customHeight="1" spans="1:5">
      <c r="A8" s="97"/>
      <c r="B8" s="98"/>
      <c r="C8" s="98"/>
      <c r="D8" s="98"/>
      <c r="E8" s="98"/>
    </row>
    <row r="9" ht="33" customHeight="1" spans="1:5">
      <c r="A9" s="97"/>
      <c r="B9" s="98"/>
      <c r="C9" s="98"/>
      <c r="D9" s="98"/>
      <c r="E9" s="98"/>
    </row>
    <row r="10" ht="33" customHeight="1" spans="1:5">
      <c r="A10" s="97"/>
      <c r="B10" s="98"/>
      <c r="C10" s="98"/>
      <c r="D10" s="98"/>
      <c r="E10" s="98"/>
    </row>
    <row r="11" ht="33" customHeight="1" spans="1:5">
      <c r="A11" s="97"/>
      <c r="B11" s="98"/>
      <c r="C11" s="98"/>
      <c r="D11" s="98"/>
      <c r="E11" s="98"/>
    </row>
    <row r="12" ht="33" customHeight="1" spans="1:5">
      <c r="A12" s="97"/>
      <c r="B12" s="98"/>
      <c r="C12" s="98"/>
      <c r="D12" s="98"/>
      <c r="E12" s="98"/>
    </row>
    <row r="13" ht="33" customHeight="1" spans="1:5">
      <c r="A13" s="97"/>
      <c r="B13" s="98"/>
      <c r="C13" s="98"/>
      <c r="D13" s="98"/>
      <c r="E13" s="98"/>
    </row>
    <row r="14" ht="33" customHeight="1" spans="1:5">
      <c r="A14" s="97"/>
      <c r="B14" s="98"/>
      <c r="C14" s="98"/>
      <c r="D14" s="98"/>
      <c r="E14" s="98"/>
    </row>
    <row r="15" ht="33" customHeight="1" spans="1:5">
      <c r="A15" s="99"/>
      <c r="B15" s="98"/>
      <c r="C15" s="98"/>
      <c r="D15" s="98"/>
      <c r="E15" s="98"/>
    </row>
  </sheetData>
  <sheetProtection password="F6CF" sheet="1" objects="1" scenarios="1"/>
  <mergeCells count="3">
    <mergeCell ref="A1:E1"/>
    <mergeCell ref="B2:E2"/>
    <mergeCell ref="A5:A15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4"/>
  <sheetViews>
    <sheetView zoomScale="95" zoomScaleNormal="95" topLeftCell="A2" workbookViewId="0">
      <selection activeCell="I8" sqref="I8"/>
    </sheetView>
  </sheetViews>
  <sheetFormatPr defaultColWidth="9" defaultRowHeight="14.25"/>
  <cols>
    <col min="1" max="1" width="2.42857142857143" style="60" customWidth="1"/>
    <col min="2" max="2" width="23.7142857142857" style="60" customWidth="1"/>
    <col min="3" max="3" width="21.4285714285714" style="77" customWidth="1"/>
    <col min="4" max="4" width="20.1428571428571" style="77" customWidth="1"/>
    <col min="5" max="5" width="20" style="77" customWidth="1"/>
    <col min="6" max="6" width="21.2857142857143" style="77" customWidth="1"/>
    <col min="7" max="7" width="23.5714285714286" style="77" customWidth="1"/>
    <col min="8" max="8" width="13" style="60" customWidth="1"/>
    <col min="9" max="11" width="8.28571428571429" style="60" customWidth="1"/>
    <col min="12" max="16384" width="9.14285714285714" style="60"/>
  </cols>
  <sheetData>
    <row r="1" s="76" customFormat="1" ht="54" customHeight="1" spans="1:11">
      <c r="A1" s="78" t="s">
        <v>8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ht="66" spans="1:11">
      <c r="A2" s="79" t="s">
        <v>1</v>
      </c>
      <c r="B2" s="80" t="s">
        <v>9</v>
      </c>
      <c r="C2" s="80" t="s">
        <v>10</v>
      </c>
      <c r="D2" s="80" t="s">
        <v>11</v>
      </c>
      <c r="E2" s="80" t="s">
        <v>12</v>
      </c>
      <c r="F2" s="80" t="s">
        <v>13</v>
      </c>
      <c r="G2" s="81" t="s">
        <v>14</v>
      </c>
      <c r="H2" s="80" t="s">
        <v>15</v>
      </c>
      <c r="I2" s="80" t="s">
        <v>16</v>
      </c>
      <c r="J2" s="80"/>
      <c r="K2" s="80"/>
    </row>
    <row r="3" ht="16.5" spans="1:11">
      <c r="A3" s="79"/>
      <c r="B3" s="62" t="s">
        <v>17</v>
      </c>
      <c r="C3" s="80" t="s">
        <v>18</v>
      </c>
      <c r="D3" s="80" t="s">
        <v>19</v>
      </c>
      <c r="E3" s="80" t="s">
        <v>20</v>
      </c>
      <c r="F3" s="80" t="s">
        <v>21</v>
      </c>
      <c r="G3" s="82"/>
      <c r="H3" s="80" t="s">
        <v>22</v>
      </c>
      <c r="I3" s="80" t="s">
        <v>23</v>
      </c>
      <c r="J3" s="80"/>
      <c r="K3" s="80"/>
    </row>
    <row r="4" ht="16.5" spans="1:11">
      <c r="A4" s="79"/>
      <c r="B4" s="62"/>
      <c r="C4" s="80"/>
      <c r="D4" s="80"/>
      <c r="E4" s="80"/>
      <c r="F4" s="80"/>
      <c r="G4" s="83"/>
      <c r="H4" s="80"/>
      <c r="I4" s="88" t="s">
        <v>24</v>
      </c>
      <c r="J4" s="88" t="s">
        <v>25</v>
      </c>
      <c r="K4" s="88" t="s">
        <v>26</v>
      </c>
    </row>
    <row r="5" ht="54" customHeight="1" spans="1:11">
      <c r="A5" s="84"/>
      <c r="B5" s="84"/>
      <c r="C5" s="85"/>
      <c r="D5" s="85"/>
      <c r="E5" s="85"/>
      <c r="F5" s="86"/>
      <c r="G5" s="86"/>
      <c r="H5" s="87"/>
      <c r="I5" s="87"/>
      <c r="J5" s="87"/>
      <c r="K5" s="87"/>
    </row>
    <row r="6" ht="54" customHeight="1" spans="1:11">
      <c r="A6" s="84"/>
      <c r="B6" s="84"/>
      <c r="C6" s="85"/>
      <c r="D6" s="85"/>
      <c r="E6" s="85"/>
      <c r="F6" s="85"/>
      <c r="G6" s="85"/>
      <c r="H6" s="84"/>
      <c r="I6" s="84"/>
      <c r="J6" s="84"/>
      <c r="K6" s="84"/>
    </row>
    <row r="7" ht="54" customHeight="1" spans="1:11">
      <c r="A7" s="84"/>
      <c r="B7" s="84"/>
      <c r="C7" s="85"/>
      <c r="D7" s="85"/>
      <c r="E7" s="85"/>
      <c r="F7" s="85"/>
      <c r="G7" s="85"/>
      <c r="H7" s="84"/>
      <c r="I7" s="84"/>
      <c r="J7" s="84"/>
      <c r="K7" s="84"/>
    </row>
    <row r="8" ht="54" customHeight="1" spans="1:11">
      <c r="A8" s="84"/>
      <c r="B8" s="84"/>
      <c r="C8" s="85"/>
      <c r="D8" s="85"/>
      <c r="E8" s="85"/>
      <c r="F8" s="85"/>
      <c r="G8" s="85"/>
      <c r="H8" s="84"/>
      <c r="I8" s="84"/>
      <c r="J8" s="84"/>
      <c r="K8" s="84"/>
    </row>
    <row r="9" ht="54" customHeight="1" spans="1:11">
      <c r="A9" s="84"/>
      <c r="B9" s="84"/>
      <c r="C9" s="85"/>
      <c r="D9" s="85"/>
      <c r="E9" s="85"/>
      <c r="F9" s="85"/>
      <c r="G9" s="85"/>
      <c r="H9" s="84"/>
      <c r="I9" s="84"/>
      <c r="J9" s="84"/>
      <c r="K9" s="84"/>
    </row>
    <row r="10" ht="54" customHeight="1" spans="1:11">
      <c r="A10" s="84"/>
      <c r="B10" s="84"/>
      <c r="C10" s="85"/>
      <c r="D10" s="85"/>
      <c r="E10" s="85"/>
      <c r="F10" s="85"/>
      <c r="G10" s="85"/>
      <c r="H10" s="84"/>
      <c r="I10" s="84"/>
      <c r="J10" s="84"/>
      <c r="K10" s="84"/>
    </row>
    <row r="11" ht="54" customHeight="1" spans="1:11">
      <c r="A11" s="84"/>
      <c r="B11" s="84"/>
      <c r="C11" s="85"/>
      <c r="D11" s="85"/>
      <c r="E11" s="85"/>
      <c r="F11" s="85"/>
      <c r="G11" s="85"/>
      <c r="H11" s="84"/>
      <c r="I11" s="84"/>
      <c r="J11" s="84"/>
      <c r="K11" s="84"/>
    </row>
    <row r="12" ht="54" customHeight="1" spans="1:11">
      <c r="A12" s="84"/>
      <c r="B12" s="84"/>
      <c r="C12" s="85"/>
      <c r="D12" s="85"/>
      <c r="E12" s="85"/>
      <c r="F12" s="85"/>
      <c r="G12" s="85"/>
      <c r="H12" s="84"/>
      <c r="I12" s="84"/>
      <c r="J12" s="84"/>
      <c r="K12" s="84"/>
    </row>
    <row r="13" ht="54" customHeight="1" spans="1:11">
      <c r="A13" s="84"/>
      <c r="B13" s="84"/>
      <c r="C13" s="85"/>
      <c r="D13" s="85"/>
      <c r="E13" s="85"/>
      <c r="F13" s="85"/>
      <c r="G13" s="85"/>
      <c r="H13" s="84"/>
      <c r="I13" s="84"/>
      <c r="J13" s="84"/>
      <c r="K13" s="84"/>
    </row>
    <row r="14" ht="54" customHeight="1" spans="1:11">
      <c r="A14" s="84"/>
      <c r="B14" s="84"/>
      <c r="C14" s="85"/>
      <c r="D14" s="85"/>
      <c r="E14" s="85"/>
      <c r="F14" s="85"/>
      <c r="G14" s="85"/>
      <c r="H14" s="84"/>
      <c r="I14" s="84"/>
      <c r="J14" s="84"/>
      <c r="K14" s="84"/>
    </row>
  </sheetData>
  <sheetProtection password="F6CF" sheet="1" formatCells="0" formatColumns="0" formatRows="0" insertRows="0" insertColumns="0" deleteColumns="0" deleteRows="0" autoFilter="0" pivotTables="0" objects="1" scenarios="1"/>
  <mergeCells count="11">
    <mergeCell ref="A1:K1"/>
    <mergeCell ref="I2:K2"/>
    <mergeCell ref="I3:K3"/>
    <mergeCell ref="A2:A4"/>
    <mergeCell ref="B3:B4"/>
    <mergeCell ref="C3:C4"/>
    <mergeCell ref="D3:D4"/>
    <mergeCell ref="E3:E4"/>
    <mergeCell ref="F3:F4"/>
    <mergeCell ref="G2:G4"/>
    <mergeCell ref="H3:H4"/>
  </mergeCells>
  <printOptions horizontalCentered="1"/>
  <pageMargins left="0.313888888888889" right="0.313888888888889" top="0.354166666666667" bottom="0.354166666666667" header="0" footer="0"/>
  <pageSetup paperSize="9" scale="81" orientation="landscape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5"/>
  <sheetViews>
    <sheetView showGridLines="0" topLeftCell="A9" workbookViewId="0">
      <selection activeCell="D22" sqref="D22"/>
    </sheetView>
  </sheetViews>
  <sheetFormatPr defaultColWidth="9" defaultRowHeight="15" outlineLevelCol="4"/>
  <cols>
    <col min="2" max="2" width="43.8571428571429" customWidth="1"/>
    <col min="3" max="5" width="16.4285714285714" customWidth="1"/>
  </cols>
  <sheetData>
    <row r="1" spans="1:5">
      <c r="A1" s="37" t="s">
        <v>27</v>
      </c>
      <c r="B1" s="37"/>
      <c r="C1" s="37"/>
      <c r="D1" s="37"/>
      <c r="E1" s="37"/>
    </row>
    <row r="2" spans="1:5">
      <c r="A2" s="37"/>
      <c r="B2" s="37"/>
      <c r="C2" s="37"/>
      <c r="D2" s="37"/>
      <c r="E2" s="37"/>
    </row>
    <row r="3" spans="1:5">
      <c r="A3" s="37"/>
      <c r="B3" s="37"/>
      <c r="C3" s="37"/>
      <c r="D3" s="37"/>
      <c r="E3" s="37"/>
    </row>
    <row r="4" ht="18.75" spans="1:5">
      <c r="A4" s="37"/>
      <c r="B4" s="37"/>
      <c r="C4" s="37"/>
      <c r="D4" s="37"/>
      <c r="E4" s="37"/>
    </row>
    <row r="5" ht="18.75" spans="1:5">
      <c r="A5" s="37"/>
      <c r="B5" s="37"/>
      <c r="C5" s="37"/>
      <c r="D5" s="37"/>
      <c r="E5" s="37"/>
    </row>
    <row r="6" ht="18.75" spans="1:5">
      <c r="A6" s="37"/>
      <c r="B6" s="37"/>
      <c r="C6" s="37"/>
      <c r="D6" s="37"/>
      <c r="E6" s="37"/>
    </row>
    <row r="7" ht="18.75" spans="1:5">
      <c r="A7" s="37"/>
      <c r="B7" s="37"/>
      <c r="C7" s="37"/>
      <c r="D7" s="37"/>
      <c r="E7" s="37"/>
    </row>
    <row r="8" ht="18.75" spans="1:5">
      <c r="A8" s="37"/>
      <c r="B8" s="37"/>
      <c r="C8" s="37"/>
      <c r="D8" s="37"/>
      <c r="E8" s="37"/>
    </row>
    <row r="9" ht="18.75" spans="1:5">
      <c r="A9" s="37"/>
      <c r="B9" s="37"/>
      <c r="C9" s="37"/>
      <c r="D9" s="37"/>
      <c r="E9" s="37"/>
    </row>
    <row r="10" ht="18.75" spans="1:5">
      <c r="A10" s="37"/>
      <c r="B10" s="37"/>
      <c r="C10" s="37"/>
      <c r="D10" s="37"/>
      <c r="E10" s="37"/>
    </row>
    <row r="11" ht="18.75" spans="1:5">
      <c r="A11" s="37"/>
      <c r="B11" s="37"/>
      <c r="C11" s="37"/>
      <c r="D11" s="37"/>
      <c r="E11" s="37"/>
    </row>
    <row r="12" ht="18.75" spans="1:5">
      <c r="A12" s="37"/>
      <c r="B12" s="37"/>
      <c r="C12" s="37"/>
      <c r="D12" s="37"/>
      <c r="E12" s="37"/>
    </row>
    <row r="13" ht="18.75" spans="1:5">
      <c r="A13" s="37"/>
      <c r="B13" s="37"/>
      <c r="C13" s="37"/>
      <c r="D13" s="37"/>
      <c r="E13" s="37"/>
    </row>
    <row r="14" ht="18.75" spans="1:5">
      <c r="A14" s="37"/>
      <c r="B14" s="37"/>
      <c r="C14" s="37"/>
      <c r="D14" s="37"/>
      <c r="E14" s="37"/>
    </row>
    <row r="15" ht="18.75" spans="1:5">
      <c r="A15" s="37"/>
      <c r="B15" s="37"/>
      <c r="C15" s="37"/>
      <c r="D15" s="37"/>
      <c r="E15" s="37"/>
    </row>
    <row r="16" ht="18.75" spans="1:5">
      <c r="A16" s="37"/>
      <c r="B16" s="37"/>
      <c r="C16" s="37"/>
      <c r="D16" s="37"/>
      <c r="E16" s="37"/>
    </row>
    <row r="17" ht="18.75" spans="1:5">
      <c r="A17" s="37"/>
      <c r="B17" s="37"/>
      <c r="C17" s="37"/>
      <c r="D17" s="37"/>
      <c r="E17" s="37"/>
    </row>
    <row r="18" ht="16.5" spans="1:5">
      <c r="A18" s="73" t="s">
        <v>1</v>
      </c>
      <c r="B18" s="73" t="s">
        <v>28</v>
      </c>
      <c r="C18" s="73" t="s">
        <v>4</v>
      </c>
      <c r="D18" s="73"/>
      <c r="E18" s="73"/>
    </row>
    <row r="19" ht="33" spans="1:5">
      <c r="A19" s="73"/>
      <c r="B19" s="73"/>
      <c r="C19" s="74" t="s">
        <v>29</v>
      </c>
      <c r="D19" s="74" t="s">
        <v>30</v>
      </c>
      <c r="E19" s="74" t="s">
        <v>31</v>
      </c>
    </row>
    <row r="20" ht="30" customHeight="1" spans="1:5">
      <c r="A20" s="75">
        <v>1</v>
      </c>
      <c r="B20" s="64"/>
      <c r="C20" s="64"/>
      <c r="D20" s="64"/>
      <c r="E20" s="64"/>
    </row>
    <row r="21" ht="30" customHeight="1" spans="1:5">
      <c r="A21" s="75">
        <v>2</v>
      </c>
      <c r="B21" s="64"/>
      <c r="C21" s="64"/>
      <c r="D21" s="64"/>
      <c r="E21" s="64"/>
    </row>
    <row r="22" ht="30" customHeight="1" spans="1:5">
      <c r="A22" s="75">
        <v>3</v>
      </c>
      <c r="B22" s="64"/>
      <c r="C22" s="64"/>
      <c r="D22" s="64"/>
      <c r="E22" s="64"/>
    </row>
    <row r="23" ht="30" customHeight="1" spans="1:5">
      <c r="A23" s="75">
        <v>4</v>
      </c>
      <c r="B23" s="64"/>
      <c r="C23" s="64"/>
      <c r="D23" s="64"/>
      <c r="E23" s="64"/>
    </row>
    <row r="24" ht="30" customHeight="1" spans="1:5">
      <c r="A24" s="75">
        <v>5</v>
      </c>
      <c r="B24" s="64"/>
      <c r="C24" s="64"/>
      <c r="D24" s="64"/>
      <c r="E24" s="64"/>
    </row>
    <row r="25" ht="30" customHeight="1" spans="1:5">
      <c r="A25" s="75">
        <v>6</v>
      </c>
      <c r="B25" s="64"/>
      <c r="C25" s="64"/>
      <c r="D25" s="64"/>
      <c r="E25" s="64"/>
    </row>
  </sheetData>
  <sheetProtection password="F6CF" sheet="1" objects="1" scenarios="1"/>
  <mergeCells count="4">
    <mergeCell ref="C18:E18"/>
    <mergeCell ref="A18:A19"/>
    <mergeCell ref="B18:B19"/>
    <mergeCell ref="A1:E3"/>
  </mergeCells>
  <pageMargins left="0.707638888888889" right="0.707638888888889" top="0.747916666666667" bottom="0.747916666666667" header="0" footer="0"/>
  <pageSetup paperSize="9" scale="93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7"/>
  <sheetViews>
    <sheetView workbookViewId="0">
      <selection activeCell="D3" sqref="D3:E3"/>
    </sheetView>
  </sheetViews>
  <sheetFormatPr defaultColWidth="9" defaultRowHeight="14.25" outlineLevelCol="7"/>
  <cols>
    <col min="1" max="1" width="6.57142857142857" style="59" customWidth="1"/>
    <col min="2" max="2" width="31.5714285714286" style="60" customWidth="1"/>
    <col min="3" max="3" width="15.5714285714286" style="60" customWidth="1"/>
    <col min="4" max="4" width="16.2857142857143" style="60" customWidth="1"/>
    <col min="5" max="5" width="17.8571428571429" style="60" customWidth="1"/>
    <col min="6" max="6" width="17.8571428571429" style="60" hidden="1" customWidth="1"/>
    <col min="7" max="7" width="26.8571428571429" style="60" customWidth="1"/>
    <col min="8" max="8" width="18" style="60" customWidth="1"/>
    <col min="9" max="16384" width="9.14285714285714" style="60"/>
  </cols>
  <sheetData>
    <row r="1" ht="47.25" customHeight="1" spans="1:8">
      <c r="A1" s="61" t="s">
        <v>32</v>
      </c>
      <c r="B1" s="61"/>
      <c r="C1" s="61"/>
      <c r="D1" s="61"/>
      <c r="E1" s="61"/>
      <c r="F1" s="61"/>
      <c r="G1" s="61"/>
      <c r="H1" s="61"/>
    </row>
    <row r="2" ht="16.5" spans="1:8">
      <c r="A2" s="62" t="s">
        <v>1</v>
      </c>
      <c r="B2" s="62" t="s">
        <v>33</v>
      </c>
      <c r="C2" s="62" t="s">
        <v>34</v>
      </c>
      <c r="D2" s="62" t="s">
        <v>35</v>
      </c>
      <c r="E2" s="62" t="s">
        <v>36</v>
      </c>
      <c r="F2" s="62"/>
      <c r="G2" s="62" t="s">
        <v>37</v>
      </c>
      <c r="H2" s="62" t="s">
        <v>38</v>
      </c>
    </row>
    <row r="3" ht="26.25" customHeight="1" spans="1:8">
      <c r="A3" s="63">
        <v>1</v>
      </c>
      <c r="B3" s="64"/>
      <c r="C3" s="64">
        <v>1200</v>
      </c>
      <c r="D3" s="64">
        <v>1100</v>
      </c>
      <c r="E3" s="65">
        <f>IF(C3="","",D3/C3*100)</f>
        <v>91.6666666666667</v>
      </c>
      <c r="F3" s="66">
        <f t="shared" ref="F3:F17" si="0">IF(C3="",1,E3/100)</f>
        <v>0.916666666666667</v>
      </c>
      <c r="G3" s="67">
        <f>F3*F4*F5*F6*F7*F8*F9*F10*F11*F12*F13*F14*F15*F16*F17*100</f>
        <v>77</v>
      </c>
      <c r="H3" s="68"/>
    </row>
    <row r="4" ht="26.25" customHeight="1" spans="1:8">
      <c r="A4" s="63">
        <v>2</v>
      </c>
      <c r="B4" s="64"/>
      <c r="C4" s="64">
        <v>1000</v>
      </c>
      <c r="D4" s="64">
        <v>900</v>
      </c>
      <c r="E4" s="65">
        <f t="shared" ref="E4:E17" si="1">IF(C4="","",D4/C4*100)</f>
        <v>90</v>
      </c>
      <c r="F4" s="66">
        <f t="shared" si="0"/>
        <v>0.9</v>
      </c>
      <c r="G4" s="69"/>
      <c r="H4" s="70"/>
    </row>
    <row r="5" ht="26.25" customHeight="1" spans="1:8">
      <c r="A5" s="63">
        <v>3</v>
      </c>
      <c r="B5" s="64"/>
      <c r="C5" s="64">
        <v>900</v>
      </c>
      <c r="D5" s="64">
        <v>840</v>
      </c>
      <c r="E5" s="65">
        <f t="shared" si="1"/>
        <v>93.3333333333333</v>
      </c>
      <c r="F5" s="66">
        <f t="shared" si="0"/>
        <v>0.933333333333333</v>
      </c>
      <c r="G5" s="69"/>
      <c r="H5" s="70"/>
    </row>
    <row r="6" ht="26.25" customHeight="1" spans="1:8">
      <c r="A6" s="63">
        <v>4</v>
      </c>
      <c r="B6" s="64"/>
      <c r="C6" s="64"/>
      <c r="D6" s="64"/>
      <c r="E6" s="65" t="str">
        <f t="shared" si="1"/>
        <v/>
      </c>
      <c r="F6" s="66">
        <f t="shared" si="0"/>
        <v>1</v>
      </c>
      <c r="G6" s="69"/>
      <c r="H6" s="70"/>
    </row>
    <row r="7" ht="26.25" customHeight="1" spans="1:8">
      <c r="A7" s="63">
        <v>5</v>
      </c>
      <c r="B7" s="64"/>
      <c r="C7" s="64"/>
      <c r="D7" s="64"/>
      <c r="E7" s="65" t="str">
        <f t="shared" si="1"/>
        <v/>
      </c>
      <c r="F7" s="66">
        <f t="shared" si="0"/>
        <v>1</v>
      </c>
      <c r="G7" s="69"/>
      <c r="H7" s="70"/>
    </row>
    <row r="8" ht="26.25" customHeight="1" spans="1:8">
      <c r="A8" s="63">
        <v>6</v>
      </c>
      <c r="B8" s="64"/>
      <c r="C8" s="64"/>
      <c r="D8" s="64"/>
      <c r="E8" s="65" t="str">
        <f t="shared" si="1"/>
        <v/>
      </c>
      <c r="F8" s="66">
        <f t="shared" si="0"/>
        <v>1</v>
      </c>
      <c r="G8" s="69"/>
      <c r="H8" s="70"/>
    </row>
    <row r="9" ht="26.25" customHeight="1" spans="1:8">
      <c r="A9" s="63">
        <v>7</v>
      </c>
      <c r="B9" s="64"/>
      <c r="C9" s="64"/>
      <c r="D9" s="64"/>
      <c r="E9" s="65" t="str">
        <f t="shared" si="1"/>
        <v/>
      </c>
      <c r="F9" s="66">
        <f t="shared" si="0"/>
        <v>1</v>
      </c>
      <c r="G9" s="69"/>
      <c r="H9" s="70"/>
    </row>
    <row r="10" ht="26.25" customHeight="1" spans="1:8">
      <c r="A10" s="63">
        <v>8</v>
      </c>
      <c r="B10" s="64"/>
      <c r="C10" s="64"/>
      <c r="D10" s="64"/>
      <c r="E10" s="65" t="str">
        <f t="shared" si="1"/>
        <v/>
      </c>
      <c r="F10" s="66">
        <f t="shared" si="0"/>
        <v>1</v>
      </c>
      <c r="G10" s="69"/>
      <c r="H10" s="70"/>
    </row>
    <row r="11" ht="26.25" customHeight="1" spans="1:8">
      <c r="A11" s="63">
        <v>9</v>
      </c>
      <c r="B11" s="64"/>
      <c r="C11" s="64"/>
      <c r="D11" s="64"/>
      <c r="E11" s="65" t="str">
        <f t="shared" si="1"/>
        <v/>
      </c>
      <c r="F11" s="66">
        <f t="shared" si="0"/>
        <v>1</v>
      </c>
      <c r="G11" s="69"/>
      <c r="H11" s="70"/>
    </row>
    <row r="12" ht="26.25" customHeight="1" spans="1:8">
      <c r="A12" s="63">
        <v>10</v>
      </c>
      <c r="B12" s="64"/>
      <c r="C12" s="64"/>
      <c r="D12" s="64"/>
      <c r="E12" s="65" t="str">
        <f t="shared" si="1"/>
        <v/>
      </c>
      <c r="F12" s="66">
        <f t="shared" si="0"/>
        <v>1</v>
      </c>
      <c r="G12" s="69"/>
      <c r="H12" s="70"/>
    </row>
    <row r="13" ht="26.25" customHeight="1" spans="1:8">
      <c r="A13" s="63">
        <v>11</v>
      </c>
      <c r="B13" s="64"/>
      <c r="C13" s="64"/>
      <c r="D13" s="64"/>
      <c r="E13" s="65" t="str">
        <f t="shared" si="1"/>
        <v/>
      </c>
      <c r="F13" s="66">
        <f t="shared" si="0"/>
        <v>1</v>
      </c>
      <c r="G13" s="69"/>
      <c r="H13" s="70"/>
    </row>
    <row r="14" ht="26.25" customHeight="1" spans="1:8">
      <c r="A14" s="63">
        <v>12</v>
      </c>
      <c r="B14" s="64"/>
      <c r="C14" s="64"/>
      <c r="D14" s="64"/>
      <c r="E14" s="65" t="str">
        <f t="shared" si="1"/>
        <v/>
      </c>
      <c r="F14" s="66">
        <f t="shared" si="0"/>
        <v>1</v>
      </c>
      <c r="G14" s="69"/>
      <c r="H14" s="70"/>
    </row>
    <row r="15" ht="26.25" customHeight="1" spans="1:8">
      <c r="A15" s="63">
        <v>13</v>
      </c>
      <c r="B15" s="64"/>
      <c r="C15" s="64"/>
      <c r="D15" s="64"/>
      <c r="E15" s="65" t="str">
        <f t="shared" si="1"/>
        <v/>
      </c>
      <c r="F15" s="66">
        <f t="shared" si="0"/>
        <v>1</v>
      </c>
      <c r="G15" s="69"/>
      <c r="H15" s="70"/>
    </row>
    <row r="16" ht="26.25" customHeight="1" spans="1:8">
      <c r="A16" s="63">
        <v>14</v>
      </c>
      <c r="B16" s="64"/>
      <c r="C16" s="64"/>
      <c r="D16" s="64"/>
      <c r="E16" s="65" t="str">
        <f t="shared" si="1"/>
        <v/>
      </c>
      <c r="F16" s="66">
        <f t="shared" si="0"/>
        <v>1</v>
      </c>
      <c r="G16" s="69"/>
      <c r="H16" s="70"/>
    </row>
    <row r="17" ht="26.25" customHeight="1" spans="1:8">
      <c r="A17" s="63">
        <v>15</v>
      </c>
      <c r="B17" s="64"/>
      <c r="C17" s="64"/>
      <c r="D17" s="64"/>
      <c r="E17" s="65" t="str">
        <f t="shared" si="1"/>
        <v/>
      </c>
      <c r="F17" s="66">
        <f t="shared" si="0"/>
        <v>1</v>
      </c>
      <c r="G17" s="71"/>
      <c r="H17" s="72"/>
    </row>
  </sheetData>
  <sheetProtection password="F6CF" sheet="1" objects="1" scenarios="1"/>
  <mergeCells count="3">
    <mergeCell ref="A1:H1"/>
    <mergeCell ref="G3:G17"/>
    <mergeCell ref="H3:H17"/>
  </mergeCells>
  <pageMargins left="0.707638888888889" right="0.707638888888889" top="0.747916666666667" bottom="0.747916666666667" header="0.313888888888889" footer="0.313888888888889"/>
  <pageSetup paperSize="9" scale="98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"/>
  <sheetViews>
    <sheetView workbookViewId="0">
      <selection activeCell="I24" sqref="I24"/>
    </sheetView>
  </sheetViews>
  <sheetFormatPr defaultColWidth="9" defaultRowHeight="15"/>
  <cols>
    <col min="1" max="16384" width="9.14285714285714" style="57"/>
  </cols>
  <sheetData>
    <row r="1" s="26" customFormat="1" ht="45" customHeight="1" spans="1:12">
      <c r="A1" s="58" t="s">
        <v>39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</sheetData>
  <sheetProtection password="F6CF" sheet="1" formatCells="0" formatColumns="0" formatRows="0" insertRows="0" insertColumns="0" insertHyperlinks="0" deleteColumns="0" deleteRows="0" sort="0" autoFilter="0" pivotTables="0"/>
  <mergeCells count="1">
    <mergeCell ref="A1:L1"/>
  </mergeCells>
  <pageMargins left="0.699305555555556" right="0.699305555555556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25"/>
  <sheetViews>
    <sheetView workbookViewId="0">
      <selection activeCell="F5" sqref="F5"/>
    </sheetView>
  </sheetViews>
  <sheetFormatPr defaultColWidth="9" defaultRowHeight="16.5"/>
  <cols>
    <col min="1" max="1" width="4.85714285714286" style="35" customWidth="1"/>
    <col min="2" max="2" width="24" style="35" customWidth="1"/>
    <col min="3" max="3" width="3.57142857142857" style="36" customWidth="1"/>
    <col min="4" max="4" width="24" style="35" customWidth="1"/>
    <col min="5" max="5" width="3.85714285714286" style="36" customWidth="1"/>
    <col min="6" max="6" width="24" style="35" customWidth="1"/>
    <col min="7" max="7" width="3.71428571428571" style="36" customWidth="1"/>
    <col min="8" max="8" width="24" style="35" customWidth="1"/>
    <col min="9" max="9" width="4.14285714285714" style="36" customWidth="1"/>
    <col min="10" max="10" width="24" style="35" customWidth="1"/>
    <col min="11" max="11" width="9.28571428571429" style="35" customWidth="1"/>
    <col min="12" max="16384" width="9.14285714285714" style="35"/>
  </cols>
  <sheetData>
    <row r="1" ht="45.75" customHeight="1" spans="2:10">
      <c r="B1" s="37" t="s">
        <v>40</v>
      </c>
      <c r="C1" s="37"/>
      <c r="D1" s="37"/>
      <c r="E1" s="37"/>
      <c r="F1" s="37"/>
      <c r="G1" s="37"/>
      <c r="H1" s="37"/>
      <c r="I1" s="37"/>
      <c r="J1" s="37"/>
    </row>
    <row r="2" spans="2:10">
      <c r="B2" s="38" t="s">
        <v>41</v>
      </c>
      <c r="C2" s="39"/>
      <c r="D2" s="39"/>
      <c r="E2" s="39"/>
      <c r="F2" s="39"/>
      <c r="G2" s="39"/>
      <c r="H2" s="39"/>
      <c r="I2" s="39"/>
      <c r="J2" s="39"/>
    </row>
    <row r="4" spans="1:10">
      <c r="A4" s="40" t="s">
        <v>1</v>
      </c>
      <c r="B4" s="41" t="s">
        <v>42</v>
      </c>
      <c r="C4" s="42"/>
      <c r="D4" s="41" t="s">
        <v>43</v>
      </c>
      <c r="E4" s="42"/>
      <c r="F4" s="41" t="s">
        <v>44</v>
      </c>
      <c r="G4" s="42"/>
      <c r="H4" s="41" t="s">
        <v>35</v>
      </c>
      <c r="I4" s="42"/>
      <c r="J4" s="41" t="s">
        <v>45</v>
      </c>
    </row>
    <row r="5" ht="26.25" customHeight="1" spans="1:10">
      <c r="A5" s="43">
        <v>1</v>
      </c>
      <c r="B5" s="44"/>
      <c r="C5" s="45"/>
      <c r="D5" s="44"/>
      <c r="E5" s="45"/>
      <c r="F5" s="44"/>
      <c r="G5" s="45"/>
      <c r="H5" s="44"/>
      <c r="I5" s="45"/>
      <c r="J5" s="44"/>
    </row>
    <row r="6" ht="26.25" customHeight="1" spans="1:10">
      <c r="A6" s="43">
        <v>2</v>
      </c>
      <c r="B6" s="46"/>
      <c r="C6" s="45"/>
      <c r="D6" s="46"/>
      <c r="E6" s="45"/>
      <c r="F6" s="46"/>
      <c r="G6" s="45"/>
      <c r="H6" s="46"/>
      <c r="I6" s="45"/>
      <c r="J6" s="46"/>
    </row>
    <row r="7" ht="26.25" customHeight="1" spans="1:10">
      <c r="A7" s="43">
        <v>3</v>
      </c>
      <c r="B7" s="44"/>
      <c r="C7" s="45"/>
      <c r="D7" s="44"/>
      <c r="E7" s="45"/>
      <c r="F7" s="44"/>
      <c r="G7" s="45"/>
      <c r="H7" s="44"/>
      <c r="I7" s="45"/>
      <c r="J7" s="44"/>
    </row>
    <row r="8" ht="26.25" customHeight="1" spans="1:10">
      <c r="A8" s="43">
        <v>4</v>
      </c>
      <c r="B8" s="46"/>
      <c r="C8" s="45"/>
      <c r="D8" s="46"/>
      <c r="E8" s="45"/>
      <c r="F8" s="46"/>
      <c r="G8" s="45"/>
      <c r="H8" s="46"/>
      <c r="I8" s="45"/>
      <c r="J8" s="46"/>
    </row>
    <row r="9" ht="26.25" customHeight="1" spans="1:10">
      <c r="A9" s="43">
        <v>5</v>
      </c>
      <c r="B9" s="44"/>
      <c r="C9" s="45"/>
      <c r="D9" s="44"/>
      <c r="E9" s="45"/>
      <c r="F9" s="44"/>
      <c r="G9" s="45"/>
      <c r="H9" s="44"/>
      <c r="I9" s="45"/>
      <c r="J9" s="44"/>
    </row>
    <row r="10" ht="26.25" customHeight="1" spans="1:10">
      <c r="A10" s="43">
        <v>6</v>
      </c>
      <c r="B10" s="46"/>
      <c r="C10" s="45"/>
      <c r="D10" s="46"/>
      <c r="E10" s="45"/>
      <c r="F10" s="46"/>
      <c r="G10" s="45"/>
      <c r="H10" s="46"/>
      <c r="I10" s="45"/>
      <c r="J10" s="46"/>
    </row>
    <row r="11" ht="26.25" customHeight="1" spans="1:10">
      <c r="A11" s="43">
        <v>7</v>
      </c>
      <c r="B11" s="44"/>
      <c r="C11" s="45"/>
      <c r="D11" s="44"/>
      <c r="E11" s="45"/>
      <c r="F11" s="44"/>
      <c r="G11" s="45"/>
      <c r="H11" s="44"/>
      <c r="I11" s="45"/>
      <c r="J11" s="44"/>
    </row>
    <row r="12" ht="26.25" customHeight="1" spans="1:10">
      <c r="A12" s="43">
        <v>8</v>
      </c>
      <c r="B12" s="46"/>
      <c r="C12" s="45"/>
      <c r="D12" s="46"/>
      <c r="E12" s="45"/>
      <c r="F12" s="46"/>
      <c r="G12" s="45"/>
      <c r="H12" s="46"/>
      <c r="I12" s="45"/>
      <c r="J12" s="46"/>
    </row>
    <row r="13" ht="26.25" customHeight="1" spans="1:10">
      <c r="A13" s="43">
        <v>9</v>
      </c>
      <c r="B13" s="44"/>
      <c r="C13" s="45"/>
      <c r="D13" s="44"/>
      <c r="E13" s="45"/>
      <c r="F13" s="44"/>
      <c r="G13" s="45"/>
      <c r="H13" s="44"/>
      <c r="I13" s="45"/>
      <c r="J13" s="44"/>
    </row>
    <row r="14" ht="26.25" customHeight="1" spans="1:10">
      <c r="A14" s="43">
        <v>10</v>
      </c>
      <c r="B14" s="46"/>
      <c r="C14" s="45"/>
      <c r="D14" s="46"/>
      <c r="E14" s="45"/>
      <c r="F14" s="46"/>
      <c r="G14" s="45"/>
      <c r="H14" s="46"/>
      <c r="I14" s="45"/>
      <c r="J14" s="46"/>
    </row>
    <row r="16" spans="2:2">
      <c r="B16" s="47" t="s">
        <v>46</v>
      </c>
    </row>
    <row r="17" spans="2:10">
      <c r="B17" s="48" t="s">
        <v>47</v>
      </c>
      <c r="D17" s="49" t="str">
        <f>IF(F5="","",F5)</f>
        <v/>
      </c>
      <c r="E17" s="49"/>
      <c r="F17" s="49"/>
      <c r="G17" s="49"/>
      <c r="H17" s="49"/>
      <c r="I17" s="49"/>
      <c r="J17" s="49"/>
    </row>
    <row r="18" spans="2:10">
      <c r="B18" s="48" t="s">
        <v>48</v>
      </c>
      <c r="C18" s="50" t="str">
        <f>IF(F5="","",MAX(A5:A14))</f>
        <v/>
      </c>
      <c r="D18" s="49" t="str">
        <f>IF(F5="","",IF(C18=2,F6,IF(C18=A7,F7,IF(C18=A8,F8,IF(C18=A9,F9,IF(C18=A10,F10,IF(C18=A11,F11,IF(C18=A12,F12,IF(C18=A13,F13,IF(C18=A14,F14))))))))))</f>
        <v/>
      </c>
      <c r="E18" s="51"/>
      <c r="F18" s="51"/>
      <c r="G18" s="51"/>
      <c r="H18" s="51"/>
      <c r="I18" s="51"/>
      <c r="J18" s="51"/>
    </row>
    <row r="19" spans="2:10">
      <c r="B19" s="48" t="s">
        <v>49</v>
      </c>
      <c r="D19" s="52"/>
      <c r="E19" s="53"/>
      <c r="F19" s="53"/>
      <c r="G19" s="53"/>
      <c r="H19" s="53"/>
      <c r="I19" s="53"/>
      <c r="J19" s="53"/>
    </row>
    <row r="20" spans="2:10">
      <c r="B20" s="54" t="s">
        <v>50</v>
      </c>
      <c r="C20" s="55">
        <v>1</v>
      </c>
      <c r="D20" s="56"/>
      <c r="E20" s="55">
        <v>4</v>
      </c>
      <c r="F20" s="56"/>
      <c r="G20" s="55">
        <v>7</v>
      </c>
      <c r="H20" s="56"/>
      <c r="I20" s="55">
        <v>10</v>
      </c>
      <c r="J20" s="56"/>
    </row>
    <row r="21" spans="3:10">
      <c r="C21" s="55">
        <v>2</v>
      </c>
      <c r="D21" s="56"/>
      <c r="E21" s="55">
        <v>5</v>
      </c>
      <c r="F21" s="56"/>
      <c r="G21" s="55">
        <v>8</v>
      </c>
      <c r="H21" s="56"/>
      <c r="I21" s="55">
        <v>11</v>
      </c>
      <c r="J21" s="56"/>
    </row>
    <row r="22" spans="3:10">
      <c r="C22" s="55">
        <v>3</v>
      </c>
      <c r="D22" s="56"/>
      <c r="E22" s="55">
        <v>6</v>
      </c>
      <c r="F22" s="56"/>
      <c r="G22" s="55">
        <v>9</v>
      </c>
      <c r="H22" s="56"/>
      <c r="I22" s="55">
        <v>12</v>
      </c>
      <c r="J22" s="56"/>
    </row>
    <row r="24" spans="2:2">
      <c r="B24" s="35" t="s">
        <v>51</v>
      </c>
    </row>
    <row r="25" spans="6:6">
      <c r="F25" s="36"/>
    </row>
  </sheetData>
  <sheetProtection password="F6CF" sheet="1" objects="1" scenarios="1"/>
  <mergeCells count="5">
    <mergeCell ref="B1:J1"/>
    <mergeCell ref="C2:J2"/>
    <mergeCell ref="D17:J17"/>
    <mergeCell ref="D18:J18"/>
    <mergeCell ref="D19:J19"/>
  </mergeCells>
  <pageMargins left="0.707638888888889" right="0.707638888888889" top="0.747916666666667" bottom="0.747916666666667" header="0.313888888888889" footer="0.313888888888889"/>
  <pageSetup paperSize="9" scale="93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7"/>
  <sheetViews>
    <sheetView workbookViewId="0">
      <selection activeCell="E16" sqref="E16"/>
    </sheetView>
  </sheetViews>
  <sheetFormatPr defaultColWidth="9" defaultRowHeight="14.25" outlineLevelCol="7"/>
  <cols>
    <col min="1" max="1" width="9.14285714285714" style="26"/>
    <col min="2" max="2" width="26.7142857142857" style="26" customWidth="1"/>
    <col min="3" max="7" width="16.4285714285714" style="27" customWidth="1"/>
    <col min="8" max="8" width="12.7142857142857" style="27" customWidth="1"/>
    <col min="9" max="16384" width="9.14285714285714" style="26"/>
  </cols>
  <sheetData>
    <row r="1" ht="45" customHeight="1" spans="1:7">
      <c r="A1" s="28" t="s">
        <v>52</v>
      </c>
      <c r="B1" s="28"/>
      <c r="C1" s="28"/>
      <c r="D1" s="28"/>
      <c r="E1" s="28"/>
      <c r="F1" s="28"/>
      <c r="G1" s="28"/>
    </row>
    <row r="2" ht="33" spans="1:7">
      <c r="A2" s="29" t="s">
        <v>1</v>
      </c>
      <c r="B2" s="30" t="s">
        <v>53</v>
      </c>
      <c r="C2" s="30" t="s">
        <v>54</v>
      </c>
      <c r="D2" s="30" t="s">
        <v>55</v>
      </c>
      <c r="E2" s="30" t="s">
        <v>56</v>
      </c>
      <c r="F2" s="30" t="s">
        <v>57</v>
      </c>
      <c r="G2" s="30" t="s">
        <v>58</v>
      </c>
    </row>
    <row r="3" s="25" customFormat="1" ht="23.25" customHeight="1" spans="1:8">
      <c r="A3" s="31">
        <v>1</v>
      </c>
      <c r="B3" s="32" t="str">
        <f>IF(SIPOC!$D$20="","",SIPOC!$D$20)</f>
        <v/>
      </c>
      <c r="C3" s="33"/>
      <c r="D3" s="33"/>
      <c r="E3" s="33"/>
      <c r="F3" s="33"/>
      <c r="G3" s="33"/>
      <c r="H3" s="27"/>
    </row>
    <row r="4" s="25" customFormat="1" ht="23.25" customHeight="1" spans="1:8">
      <c r="A4" s="31">
        <v>2</v>
      </c>
      <c r="B4" s="32" t="str">
        <f>IF(SIPOC!$D$21="","",SIPOC!$D$21)</f>
        <v/>
      </c>
      <c r="C4" s="33"/>
      <c r="D4" s="33"/>
      <c r="E4" s="33"/>
      <c r="F4" s="33"/>
      <c r="G4" s="33"/>
      <c r="H4" s="27"/>
    </row>
    <row r="5" s="25" customFormat="1" ht="23.25" customHeight="1" spans="1:8">
      <c r="A5" s="31">
        <v>3</v>
      </c>
      <c r="B5" s="32" t="str">
        <f>IF(SIPOC!$D$22="","",SIPOC!$D$22)</f>
        <v/>
      </c>
      <c r="C5" s="33"/>
      <c r="D5" s="33"/>
      <c r="E5" s="33"/>
      <c r="F5" s="33"/>
      <c r="G5" s="33"/>
      <c r="H5" s="27"/>
    </row>
    <row r="6" s="25" customFormat="1" ht="23.25" customHeight="1" spans="1:8">
      <c r="A6" s="31">
        <v>4</v>
      </c>
      <c r="B6" s="32" t="str">
        <f>IF(SIPOC!$F$20="","",SIPOC!$F$20)</f>
        <v/>
      </c>
      <c r="C6" s="33"/>
      <c r="D6" s="33"/>
      <c r="E6" s="33"/>
      <c r="F6" s="33"/>
      <c r="G6" s="33"/>
      <c r="H6" s="27"/>
    </row>
    <row r="7" s="25" customFormat="1" ht="23.25" customHeight="1" spans="1:8">
      <c r="A7" s="31">
        <v>5</v>
      </c>
      <c r="B7" s="32" t="str">
        <f>IF(SIPOC!$F$21="","",SIPOC!$F$21)</f>
        <v/>
      </c>
      <c r="C7" s="33"/>
      <c r="D7" s="33"/>
      <c r="E7" s="33"/>
      <c r="F7" s="33"/>
      <c r="G7" s="33"/>
      <c r="H7" s="27"/>
    </row>
    <row r="8" s="25" customFormat="1" ht="23.25" customHeight="1" spans="1:8">
      <c r="A8" s="31">
        <v>6</v>
      </c>
      <c r="B8" s="32" t="str">
        <f>IF(SIPOC!$F$22="","",SIPOC!$F$22)</f>
        <v/>
      </c>
      <c r="C8" s="33"/>
      <c r="D8" s="33"/>
      <c r="E8" s="33"/>
      <c r="F8" s="33"/>
      <c r="G8" s="33"/>
      <c r="H8" s="27"/>
    </row>
    <row r="9" s="25" customFormat="1" ht="23.25" customHeight="1" spans="1:8">
      <c r="A9" s="31">
        <v>7</v>
      </c>
      <c r="B9" s="32" t="str">
        <f>IF(SIPOC!$H$20="","",SIPOC!$H$20)</f>
        <v/>
      </c>
      <c r="C9" s="33"/>
      <c r="D9" s="33"/>
      <c r="E9" s="33"/>
      <c r="F9" s="33"/>
      <c r="G9" s="33"/>
      <c r="H9" s="27"/>
    </row>
    <row r="10" s="25" customFormat="1" ht="23.25" customHeight="1" spans="1:8">
      <c r="A10" s="31">
        <v>8</v>
      </c>
      <c r="B10" s="32" t="str">
        <f>IF(SIPOC!$H$21="","",SIPOC!$H$21)</f>
        <v/>
      </c>
      <c r="C10" s="33"/>
      <c r="D10" s="33"/>
      <c r="E10" s="33"/>
      <c r="F10" s="33"/>
      <c r="G10" s="33"/>
      <c r="H10" s="27"/>
    </row>
    <row r="11" s="25" customFormat="1" ht="23.25" customHeight="1" spans="1:8">
      <c r="A11" s="31">
        <v>9</v>
      </c>
      <c r="B11" s="32" t="str">
        <f>IF(SIPOC!$H$22="","",SIPOC!$H$22)</f>
        <v/>
      </c>
      <c r="C11" s="33"/>
      <c r="D11" s="33"/>
      <c r="E11" s="33"/>
      <c r="F11" s="33"/>
      <c r="G11" s="33"/>
      <c r="H11" s="27"/>
    </row>
    <row r="12" s="25" customFormat="1" ht="23.25" customHeight="1" spans="1:8">
      <c r="A12" s="31">
        <v>10</v>
      </c>
      <c r="B12" s="32" t="str">
        <f>IF(SIPOC!$J$20="","",SIPOC!$J$20)</f>
        <v/>
      </c>
      <c r="C12" s="33"/>
      <c r="D12" s="33"/>
      <c r="E12" s="33"/>
      <c r="F12" s="33"/>
      <c r="G12" s="33"/>
      <c r="H12" s="27"/>
    </row>
    <row r="13" s="25" customFormat="1" ht="23.25" customHeight="1" spans="1:8">
      <c r="A13" s="31">
        <v>11</v>
      </c>
      <c r="B13" s="32" t="str">
        <f>IF(SIPOC!$J$21="","",SIPOC!$J$21)</f>
        <v/>
      </c>
      <c r="C13" s="33"/>
      <c r="D13" s="33"/>
      <c r="E13" s="33"/>
      <c r="F13" s="33"/>
      <c r="G13" s="33"/>
      <c r="H13" s="27"/>
    </row>
    <row r="14" s="25" customFormat="1" ht="23.25" customHeight="1" spans="1:8">
      <c r="A14" s="31">
        <v>12</v>
      </c>
      <c r="B14" s="32" t="str">
        <f>IF(SIPOC!$J$22="","",SIPOC!$J$22)</f>
        <v/>
      </c>
      <c r="C14" s="33"/>
      <c r="D14" s="33"/>
      <c r="E14" s="33"/>
      <c r="F14" s="33"/>
      <c r="G14" s="33"/>
      <c r="H14" s="27"/>
    </row>
    <row r="16" spans="2:2">
      <c r="B16" s="34" t="s">
        <v>59</v>
      </c>
    </row>
    <row r="17" spans="2:2">
      <c r="B17" s="34" t="s">
        <v>60</v>
      </c>
    </row>
  </sheetData>
  <sheetProtection password="F6CF" sheet="1" objects="1" scenarios="1"/>
  <mergeCells count="1">
    <mergeCell ref="A1:G1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25"/>
  <sheetViews>
    <sheetView tabSelected="1" topLeftCell="A13" workbookViewId="0">
      <selection activeCell="C24" sqref="C24:D24"/>
    </sheetView>
  </sheetViews>
  <sheetFormatPr defaultColWidth="9" defaultRowHeight="14.25" outlineLevelCol="6"/>
  <cols>
    <col min="1" max="1" width="10.8571428571429" style="2" customWidth="1"/>
    <col min="2" max="2" width="24.5714285714286" style="2" customWidth="1"/>
    <col min="3" max="7" width="20.7142857142857" style="2" customWidth="1"/>
    <col min="8" max="16384" width="9.14285714285714" style="2"/>
  </cols>
  <sheetData>
    <row r="1" ht="45" customHeight="1" spans="1:7">
      <c r="A1" s="3" t="s">
        <v>61</v>
      </c>
      <c r="B1" s="3"/>
      <c r="C1" s="3"/>
      <c r="D1" s="3"/>
      <c r="E1" s="3"/>
      <c r="F1" s="3"/>
      <c r="G1" s="3"/>
    </row>
    <row r="2" ht="16.5" spans="1:7">
      <c r="A2" s="4" t="s">
        <v>62</v>
      </c>
      <c r="B2" s="4"/>
      <c r="C2" s="5"/>
      <c r="D2" s="5"/>
      <c r="E2" s="5"/>
      <c r="F2" s="5"/>
      <c r="G2" s="5"/>
    </row>
    <row r="3" ht="16.5" spans="1:7">
      <c r="A3" s="4" t="s">
        <v>14</v>
      </c>
      <c r="B3" s="4"/>
      <c r="C3" s="5"/>
      <c r="D3" s="5"/>
      <c r="E3" s="5"/>
      <c r="F3" s="5"/>
      <c r="G3" s="5"/>
    </row>
    <row r="4" ht="36.75" customHeight="1" spans="1:7">
      <c r="A4" s="6" t="s">
        <v>63</v>
      </c>
      <c r="B4" s="7" t="s">
        <v>64</v>
      </c>
      <c r="C4" s="5"/>
      <c r="D4" s="5"/>
      <c r="E4" s="5"/>
      <c r="F4" s="5"/>
      <c r="G4" s="5"/>
    </row>
    <row r="5" ht="38.25" customHeight="1" spans="1:7">
      <c r="A5" s="8"/>
      <c r="B5" s="7" t="s">
        <v>65</v>
      </c>
      <c r="C5" s="5"/>
      <c r="D5" s="5"/>
      <c r="E5" s="5"/>
      <c r="F5" s="5"/>
      <c r="G5" s="5"/>
    </row>
    <row r="6" ht="44.25" customHeight="1" spans="1:7">
      <c r="A6" s="9"/>
      <c r="B6" s="7" t="s">
        <v>66</v>
      </c>
      <c r="C6" s="5"/>
      <c r="D6" s="5"/>
      <c r="E6" s="5"/>
      <c r="F6" s="5"/>
      <c r="G6" s="5"/>
    </row>
    <row r="7" ht="27" customHeight="1" spans="1:7">
      <c r="A7" s="6" t="s">
        <v>67</v>
      </c>
      <c r="B7" s="7" t="s">
        <v>68</v>
      </c>
      <c r="C7" s="5"/>
      <c r="D7" s="5"/>
      <c r="E7" s="5"/>
      <c r="F7" s="5"/>
      <c r="G7" s="5"/>
    </row>
    <row r="8" ht="27" customHeight="1" spans="1:7">
      <c r="A8" s="8"/>
      <c r="B8" s="7" t="s">
        <v>69</v>
      </c>
      <c r="C8" s="5"/>
      <c r="D8" s="5"/>
      <c r="E8" s="5"/>
      <c r="F8" s="5"/>
      <c r="G8" s="5"/>
    </row>
    <row r="9" ht="27" customHeight="1" spans="1:7">
      <c r="A9" s="9"/>
      <c r="B9" s="7" t="s">
        <v>70</v>
      </c>
      <c r="C9" s="10"/>
      <c r="D9" s="10"/>
      <c r="E9" s="10"/>
      <c r="F9" s="10"/>
      <c r="G9" s="10"/>
    </row>
    <row r="10" ht="16.5" spans="1:7">
      <c r="A10" s="4" t="s">
        <v>71</v>
      </c>
      <c r="B10" s="11"/>
      <c r="C10" s="12" t="s">
        <v>72</v>
      </c>
      <c r="D10" s="12" t="s">
        <v>73</v>
      </c>
      <c r="E10" s="12" t="s">
        <v>24</v>
      </c>
      <c r="F10" s="12" t="s">
        <v>74</v>
      </c>
      <c r="G10" s="12" t="s">
        <v>75</v>
      </c>
    </row>
    <row r="11" ht="21" customHeight="1" spans="1:7">
      <c r="A11" s="4"/>
      <c r="B11" s="11"/>
      <c r="C11" s="13"/>
      <c r="D11" s="13"/>
      <c r="E11" s="13"/>
      <c r="F11" s="13"/>
      <c r="G11" s="13"/>
    </row>
    <row r="12" ht="16.5" spans="1:7">
      <c r="A12" s="4"/>
      <c r="B12" s="11"/>
      <c r="C12" s="12" t="s">
        <v>76</v>
      </c>
      <c r="D12" s="12" t="s">
        <v>77</v>
      </c>
      <c r="E12" s="12" t="s">
        <v>78</v>
      </c>
      <c r="F12" s="12" t="s">
        <v>77</v>
      </c>
      <c r="G12" s="12" t="s">
        <v>79</v>
      </c>
    </row>
    <row r="13" ht="24" customHeight="1" spans="1:7">
      <c r="A13" s="4"/>
      <c r="B13" s="11"/>
      <c r="C13" s="5"/>
      <c r="D13" s="5"/>
      <c r="E13" s="5"/>
      <c r="F13" s="5"/>
      <c r="G13" s="5"/>
    </row>
    <row r="14" s="1" customFormat="1" ht="16.5" spans="1:7">
      <c r="A14" s="14" t="s">
        <v>80</v>
      </c>
      <c r="B14" s="15"/>
      <c r="C14" s="16" t="s">
        <v>81</v>
      </c>
      <c r="D14" s="16"/>
      <c r="E14" s="16" t="s">
        <v>82</v>
      </c>
      <c r="F14" s="16"/>
      <c r="G14" s="16" t="s">
        <v>83</v>
      </c>
    </row>
    <row r="15" s="1" customFormat="1" ht="18.75" customHeight="1" spans="1:7">
      <c r="A15" s="17" t="s">
        <v>84</v>
      </c>
      <c r="B15" s="17"/>
      <c r="C15" s="18"/>
      <c r="D15" s="18"/>
      <c r="E15" s="18"/>
      <c r="F15" s="18"/>
      <c r="G15" s="18"/>
    </row>
    <row r="16" s="1" customFormat="1" ht="18.75" customHeight="1" spans="1:7">
      <c r="A16" s="17" t="s">
        <v>85</v>
      </c>
      <c r="B16" s="17"/>
      <c r="C16" s="18"/>
      <c r="D16" s="18"/>
      <c r="E16" s="18"/>
      <c r="F16" s="18"/>
      <c r="G16" s="18"/>
    </row>
    <row r="17" s="1" customFormat="1" ht="18.75" customHeight="1" spans="1:7">
      <c r="A17" s="17" t="s">
        <v>86</v>
      </c>
      <c r="B17" s="17"/>
      <c r="C17" s="18"/>
      <c r="D17" s="18"/>
      <c r="E17" s="18"/>
      <c r="F17" s="18"/>
      <c r="G17" s="18"/>
    </row>
    <row r="18" s="1" customFormat="1" ht="18.75" customHeight="1" spans="1:7">
      <c r="A18" s="17" t="s">
        <v>87</v>
      </c>
      <c r="B18" s="17"/>
      <c r="C18" s="18"/>
      <c r="D18" s="18"/>
      <c r="E18" s="18"/>
      <c r="F18" s="18"/>
      <c r="G18" s="18"/>
    </row>
    <row r="19" s="1" customFormat="1" ht="18.75" customHeight="1" spans="1:7">
      <c r="A19" s="17"/>
      <c r="B19" s="17"/>
      <c r="C19" s="18"/>
      <c r="D19" s="18"/>
      <c r="E19" s="18"/>
      <c r="F19" s="18"/>
      <c r="G19" s="18"/>
    </row>
    <row r="20" s="1" customFormat="1" ht="18.75" customHeight="1" spans="1:7">
      <c r="A20" s="17"/>
      <c r="B20" s="17"/>
      <c r="C20" s="18"/>
      <c r="D20" s="18"/>
      <c r="E20" s="18"/>
      <c r="F20" s="18"/>
      <c r="G20" s="18"/>
    </row>
    <row r="21" s="1" customFormat="1" ht="18.75" customHeight="1" spans="1:7">
      <c r="A21" s="17"/>
      <c r="B21" s="17"/>
      <c r="C21" s="18"/>
      <c r="D21" s="18"/>
      <c r="E21" s="18"/>
      <c r="F21" s="18"/>
      <c r="G21" s="18"/>
    </row>
    <row r="22" s="1" customFormat="1" ht="18.75" customHeight="1" spans="1:7">
      <c r="A22" s="17"/>
      <c r="B22" s="17"/>
      <c r="C22" s="18"/>
      <c r="D22" s="18"/>
      <c r="E22" s="18"/>
      <c r="F22" s="18"/>
      <c r="G22" s="18"/>
    </row>
    <row r="23" s="1" customFormat="1" ht="16.5" spans="1:7">
      <c r="A23" s="19" t="s">
        <v>88</v>
      </c>
      <c r="B23" s="19"/>
      <c r="C23" s="20" t="s">
        <v>89</v>
      </c>
      <c r="D23" s="21"/>
      <c r="E23" s="20" t="s">
        <v>90</v>
      </c>
      <c r="F23" s="21"/>
      <c r="G23" s="16" t="s">
        <v>91</v>
      </c>
    </row>
    <row r="24" s="1" customFormat="1" ht="16.5" spans="1:7">
      <c r="A24" s="19"/>
      <c r="B24" s="19"/>
      <c r="C24" s="22"/>
      <c r="D24" s="23"/>
      <c r="E24" s="23"/>
      <c r="F24" s="23"/>
      <c r="G24" s="24"/>
    </row>
    <row r="25" s="1" customFormat="1" ht="16.5"/>
  </sheetData>
  <sheetProtection password="F6CF" sheet="1" objects="1" scenarios="1"/>
  <mergeCells count="42">
    <mergeCell ref="A1:G1"/>
    <mergeCell ref="A2:B2"/>
    <mergeCell ref="C2:G2"/>
    <mergeCell ref="A3:B3"/>
    <mergeCell ref="C3:G3"/>
    <mergeCell ref="C4:G4"/>
    <mergeCell ref="C5:G5"/>
    <mergeCell ref="C6:G6"/>
    <mergeCell ref="C7:G7"/>
    <mergeCell ref="C8:G8"/>
    <mergeCell ref="C9:G9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A4:A6"/>
    <mergeCell ref="A7:A9"/>
    <mergeCell ref="A23:B24"/>
    <mergeCell ref="A18:B22"/>
    <mergeCell ref="A10:B13"/>
  </mergeCells>
  <pageMargins left="0.313888888888889" right="0.313888888888889" top="0.354166666666667" bottom="0.354166666666667" header="0" footer="0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VoC</vt:lpstr>
      <vt:lpstr>Affinity Diagram</vt:lpstr>
      <vt:lpstr>Drill Down</vt:lpstr>
      <vt:lpstr>Kano Model</vt:lpstr>
      <vt:lpstr>Yield</vt:lpstr>
      <vt:lpstr>Process Flow</vt:lpstr>
      <vt:lpstr>SIPOC</vt:lpstr>
      <vt:lpstr>StakeHolder Analysis</vt:lpstr>
      <vt:lpstr>Project Charter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2016-08-21T04:02:08Z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1033-10.1.0.5674</vt:lpwstr>
  </property>
</Properties>
</file>